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585" yWindow="-15" windowWidth="22260" windowHeight="12945" tabRatio="285"/>
  </bookViews>
  <sheets>
    <sheet name="List1" sheetId="1" r:id="rId1"/>
  </sheets>
  <definedNames>
    <definedName name="_xlnm._FilterDatabase" localSheetId="0" hidden="1">List1!$A$3:$S$44</definedName>
    <definedName name="_xlnm.Print_Area" localSheetId="0">List1!$A$1:$S$59</definedName>
  </definedNames>
  <calcPr calcId="125725"/>
  <webPublishing thicket="0" codePage="1250"/>
</workbook>
</file>

<file path=xl/calcChain.xml><?xml version="1.0" encoding="utf-8"?>
<calcChain xmlns="http://schemas.openxmlformats.org/spreadsheetml/2006/main">
  <c r="S52" i="1"/>
  <c r="B52"/>
  <c r="S53"/>
  <c r="B53"/>
  <c r="S15"/>
  <c r="B15"/>
  <c r="S22"/>
  <c r="B22"/>
  <c r="S40"/>
  <c r="B40"/>
  <c r="S41"/>
  <c r="B41"/>
  <c r="S44"/>
  <c r="B44"/>
  <c r="B62"/>
  <c r="S43"/>
  <c r="R59"/>
  <c r="Q59"/>
  <c r="P59"/>
  <c r="O59"/>
  <c r="N59"/>
  <c r="M59"/>
  <c r="L59"/>
  <c r="K59"/>
  <c r="J59"/>
  <c r="I59"/>
  <c r="H59"/>
  <c r="G59"/>
  <c r="F59"/>
  <c r="E59"/>
  <c r="D59"/>
  <c r="S42"/>
  <c r="B42"/>
  <c r="B43"/>
  <c r="S58"/>
  <c r="B58"/>
  <c r="S35"/>
  <c r="B35"/>
  <c r="S37"/>
  <c r="B37"/>
  <c r="S38"/>
  <c r="B38"/>
  <c r="S46"/>
  <c r="B46"/>
  <c r="S51"/>
  <c r="B51"/>
  <c r="S56"/>
  <c r="B56"/>
  <c r="S14"/>
  <c r="B14"/>
  <c r="S36"/>
  <c r="B36"/>
  <c r="S34"/>
  <c r="B34"/>
  <c r="B64"/>
  <c r="B63"/>
  <c r="S13"/>
  <c r="B13"/>
  <c r="S45"/>
  <c r="B45"/>
  <c r="B28" l="1"/>
  <c r="B49"/>
  <c r="S28"/>
  <c r="S49"/>
  <c r="S18"/>
  <c r="B18"/>
  <c r="S27"/>
  <c r="B27"/>
  <c r="S17"/>
  <c r="S8"/>
  <c r="S50"/>
  <c r="B50"/>
  <c r="S26"/>
  <c r="B26"/>
  <c r="S32"/>
  <c r="B32"/>
  <c r="S21"/>
  <c r="B21"/>
  <c r="S30"/>
  <c r="B30"/>
  <c r="S29"/>
  <c r="B29"/>
  <c r="S39"/>
  <c r="B39"/>
  <c r="S7"/>
  <c r="B7"/>
  <c r="S55"/>
  <c r="B55"/>
  <c r="S54"/>
  <c r="B54"/>
  <c r="B17"/>
  <c r="S48" l="1"/>
  <c r="S4"/>
  <c r="S10"/>
  <c r="S33"/>
  <c r="S19"/>
  <c r="S12"/>
  <c r="S47"/>
  <c r="S23"/>
  <c r="S24"/>
  <c r="S57"/>
  <c r="S9"/>
  <c r="S16"/>
  <c r="S20"/>
  <c r="S31"/>
  <c r="S5"/>
  <c r="S11"/>
  <c r="S6"/>
  <c r="S25"/>
  <c r="B5"/>
  <c r="B11"/>
  <c r="B19"/>
  <c r="B48"/>
  <c r="B4"/>
  <c r="B10"/>
  <c r="B33"/>
  <c r="B12"/>
  <c r="B47"/>
  <c r="B23"/>
  <c r="B24"/>
  <c r="B57"/>
  <c r="B8"/>
  <c r="B9"/>
  <c r="B16"/>
  <c r="B20"/>
  <c r="B31"/>
  <c r="B6"/>
  <c r="B25"/>
</calcChain>
</file>

<file path=xl/sharedStrings.xml><?xml version="1.0" encoding="utf-8"?>
<sst xmlns="http://schemas.openxmlformats.org/spreadsheetml/2006/main" count="79" uniqueCount="79">
  <si>
    <t>Body</t>
  </si>
  <si>
    <t>Jméno</t>
  </si>
  <si>
    <t>celkem</t>
  </si>
  <si>
    <t>pořadí</t>
  </si>
  <si>
    <t>Petr Čenžák</t>
  </si>
  <si>
    <t>Hanka Nováčková</t>
  </si>
  <si>
    <t>Lukáš Klimánek</t>
  </si>
  <si>
    <t>Dalibor Gřeš</t>
  </si>
  <si>
    <t>Radka Fukalová</t>
  </si>
  <si>
    <t>Káča Macháčková</t>
  </si>
  <si>
    <t>Jarda Ožana</t>
  </si>
  <si>
    <t>Průběžné</t>
  </si>
  <si>
    <t>Účast</t>
  </si>
  <si>
    <t>Petr Mareš</t>
  </si>
  <si>
    <t>Petr Vávra</t>
  </si>
  <si>
    <t>Adam Vávra</t>
  </si>
  <si>
    <t>Luděk Mimra</t>
  </si>
  <si>
    <t>Pepa Kretek</t>
  </si>
  <si>
    <t>Michal Zezula</t>
  </si>
  <si>
    <t>Šárka Poláková</t>
  </si>
  <si>
    <t>Michal Kratochvíl</t>
  </si>
  <si>
    <t>Pavlos Műck</t>
  </si>
  <si>
    <t>Saša Hlavicová</t>
  </si>
  <si>
    <t>Petra Zámostná</t>
  </si>
  <si>
    <t>Ivana Hollmanová</t>
  </si>
  <si>
    <t>Zuzka Kratochvílová</t>
  </si>
  <si>
    <t>Tom Nováček</t>
  </si>
  <si>
    <t>Jirka Šrámek</t>
  </si>
  <si>
    <t>Skialpkros R. Hesse</t>
  </si>
  <si>
    <t>Štěfanský skialp</t>
  </si>
  <si>
    <t>Jirka Běnek</t>
  </si>
  <si>
    <t>Honza Vahalík</t>
  </si>
  <si>
    <t xml:space="preserve">            S T A R T E R   R O K U  2 0 1 7      A K C E</t>
  </si>
  <si>
    <t>Běžky Petříkov</t>
  </si>
  <si>
    <t>Zimní Tatry Popradské</t>
  </si>
  <si>
    <t>Skialp Rakousko</t>
  </si>
  <si>
    <t>Skalky Sicílie</t>
  </si>
  <si>
    <t>Ledy Slov. ráj</t>
  </si>
  <si>
    <t>Letní Ostrov</t>
  </si>
  <si>
    <t>Poslední slanění</t>
  </si>
  <si>
    <t>III. Startí padání</t>
  </si>
  <si>
    <t>II. Lezecký maraton</t>
  </si>
  <si>
    <t>MM XVII</t>
  </si>
  <si>
    <t>Jarní Peilstein</t>
  </si>
  <si>
    <t>Onder Nováček</t>
  </si>
  <si>
    <t xml:space="preserve">průměr z 15 je </t>
  </si>
  <si>
    <t>Petr Macháček</t>
  </si>
  <si>
    <t>Milka Svobodová</t>
  </si>
  <si>
    <t>Běh Pustevny</t>
  </si>
  <si>
    <t>Akcí celkem</t>
  </si>
  <si>
    <t>Roman Latečka</t>
  </si>
  <si>
    <t>Pepa Albrecht</t>
  </si>
  <si>
    <t>Honza Ondruš</t>
  </si>
  <si>
    <t>Bedřich Křistek</t>
  </si>
  <si>
    <t>Petr Franěk</t>
  </si>
  <si>
    <t>Petr Hollmann</t>
  </si>
  <si>
    <t>Vladimír Cimprich</t>
  </si>
  <si>
    <t>Karol Korhelík</t>
  </si>
  <si>
    <t>Martina Kobelová</t>
  </si>
  <si>
    <t>Vilda Kubovský</t>
  </si>
  <si>
    <t>Katka Hollmannová</t>
  </si>
  <si>
    <t>Lukáš Mildorf</t>
  </si>
  <si>
    <t>Lucka Műcková</t>
  </si>
  <si>
    <t>Pavel Šústek</t>
  </si>
  <si>
    <t>Petr Sotolář</t>
  </si>
  <si>
    <t>Adam Herman</t>
  </si>
  <si>
    <t>Petr Ďásek</t>
  </si>
  <si>
    <t>Malé Karpaty</t>
  </si>
  <si>
    <t>Otmar Nezdařil</t>
  </si>
  <si>
    <t>Martina Vlčková</t>
  </si>
  <si>
    <t>Monika Bolcková</t>
  </si>
  <si>
    <t>1. Marek Stecker</t>
  </si>
  <si>
    <t>2. Filip Skřivan</t>
  </si>
  <si>
    <t>3. Petr Nováček</t>
  </si>
  <si>
    <t>1. Milica Čenžáková</t>
  </si>
  <si>
    <t>1. Maruš Skřivanová</t>
  </si>
  <si>
    <t>2. Ingrid Ondrušová</t>
  </si>
  <si>
    <t>3. Jana Vahalíková</t>
  </si>
  <si>
    <t>3. Hedvika Farniková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</si>
</sst>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3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8" borderId="18" xfId="0" applyFont="1" applyFill="1" applyBorder="1"/>
    <xf numFmtId="3" fontId="0" fillId="0" borderId="0" xfId="0" applyNumberFormat="1"/>
    <xf numFmtId="4" fontId="0" fillId="0" borderId="0" xfId="0" applyNumberFormat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0" borderId="22" xfId="0" applyFont="1" applyFill="1" applyBorder="1"/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Fill="1"/>
    <xf numFmtId="0" fontId="2" fillId="9" borderId="16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9" borderId="20" xfId="0" applyFont="1" applyFill="1" applyBorder="1"/>
    <xf numFmtId="0" fontId="3" fillId="5" borderId="21" xfId="0" applyFont="1" applyFill="1" applyBorder="1" applyAlignment="1">
      <alignment horizontal="center"/>
    </xf>
    <xf numFmtId="0" fontId="3" fillId="12" borderId="18" xfId="0" applyFont="1" applyFill="1" applyBorder="1"/>
    <xf numFmtId="0" fontId="3" fillId="13" borderId="17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0" borderId="18" xfId="0" applyFont="1" applyFill="1" applyBorder="1"/>
    <xf numFmtId="0" fontId="3" fillId="11" borderId="17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3" fillId="6" borderId="18" xfId="0" applyFont="1" applyFill="1" applyBorder="1"/>
    <xf numFmtId="0" fontId="3" fillId="14" borderId="17" xfId="0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/>
    </xf>
    <xf numFmtId="0" fontId="3" fillId="15" borderId="18" xfId="0" applyFont="1" applyFill="1" applyBorder="1"/>
    <xf numFmtId="0" fontId="3" fillId="16" borderId="17" xfId="0" applyFont="1" applyFill="1" applyBorder="1" applyAlignment="1">
      <alignment horizontal="center"/>
    </xf>
    <xf numFmtId="0" fontId="3" fillId="16" borderId="16" xfId="0" applyFont="1" applyFill="1" applyBorder="1" applyAlignment="1">
      <alignment horizontal="center"/>
    </xf>
    <xf numFmtId="0" fontId="3" fillId="17" borderId="18" xfId="0" applyFont="1" applyFill="1" applyBorder="1"/>
    <xf numFmtId="0" fontId="3" fillId="18" borderId="17" xfId="0" applyFont="1" applyFill="1" applyBorder="1" applyAlignment="1">
      <alignment horizontal="center"/>
    </xf>
    <xf numFmtId="0" fontId="3" fillId="18" borderId="1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17" sqref="G17"/>
    </sheetView>
  </sheetViews>
  <sheetFormatPr defaultRowHeight="15"/>
  <cols>
    <col min="1" max="1" width="18" customWidth="1"/>
    <col min="2" max="2" width="7" customWidth="1"/>
    <col min="3" max="3" width="9.28515625" customWidth="1"/>
    <col min="4" max="4" width="8.28515625" customWidth="1"/>
    <col min="5" max="5" width="8.5703125" customWidth="1"/>
    <col min="6" max="6" width="8.42578125" customWidth="1"/>
    <col min="7" max="7" width="10" customWidth="1"/>
    <col min="8" max="8" width="8.42578125" customWidth="1"/>
    <col min="9" max="9" width="6.42578125" customWidth="1"/>
    <col min="10" max="10" width="8.140625" customWidth="1"/>
    <col min="11" max="11" width="6.140625" style="37" customWidth="1"/>
    <col min="12" max="12" width="10" customWidth="1"/>
    <col min="13" max="13" width="9.140625" customWidth="1"/>
    <col min="14" max="14" width="7.42578125" customWidth="1"/>
    <col min="15" max="15" width="8.28515625" customWidth="1"/>
    <col min="16" max="17" width="7.85546875" customWidth="1"/>
    <col min="18" max="18" width="8.7109375" customWidth="1"/>
    <col min="19" max="19" width="6.42578125" style="1" customWidth="1"/>
    <col min="20" max="20" width="2.140625" customWidth="1"/>
  </cols>
  <sheetData>
    <row r="1" spans="1:27">
      <c r="A1" s="3"/>
      <c r="B1" s="4" t="s">
        <v>0</v>
      </c>
      <c r="C1" s="4" t="s">
        <v>11</v>
      </c>
      <c r="D1" s="42" t="s">
        <v>32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27" s="21" customFormat="1" ht="32.25" customHeight="1">
      <c r="A2" s="17" t="s">
        <v>1</v>
      </c>
      <c r="B2" s="18" t="s">
        <v>2</v>
      </c>
      <c r="C2" s="18" t="s">
        <v>3</v>
      </c>
      <c r="D2" s="22" t="s">
        <v>33</v>
      </c>
      <c r="E2" s="22" t="s">
        <v>28</v>
      </c>
      <c r="F2" s="22" t="s">
        <v>37</v>
      </c>
      <c r="G2" s="22" t="s">
        <v>34</v>
      </c>
      <c r="H2" s="22" t="s">
        <v>35</v>
      </c>
      <c r="I2" s="22" t="s">
        <v>36</v>
      </c>
      <c r="J2" s="23" t="s">
        <v>43</v>
      </c>
      <c r="K2" s="23" t="s">
        <v>38</v>
      </c>
      <c r="L2" s="23" t="s">
        <v>67</v>
      </c>
      <c r="M2" s="23" t="s">
        <v>41</v>
      </c>
      <c r="N2" s="22" t="s">
        <v>39</v>
      </c>
      <c r="O2" s="24" t="s">
        <v>48</v>
      </c>
      <c r="P2" s="22" t="s">
        <v>40</v>
      </c>
      <c r="Q2" s="25" t="s">
        <v>42</v>
      </c>
      <c r="R2" s="23" t="s">
        <v>29</v>
      </c>
      <c r="S2" s="19" t="s">
        <v>49</v>
      </c>
      <c r="T2" s="20"/>
      <c r="U2" s="24"/>
    </row>
    <row r="3" spans="1:27" ht="12" customHeight="1" thickBot="1">
      <c r="A3" s="32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27">
      <c r="A4" s="46" t="s">
        <v>71</v>
      </c>
      <c r="B4" s="47">
        <f>SUM(D4:R4)</f>
        <v>76</v>
      </c>
      <c r="C4" s="45">
        <v>1</v>
      </c>
      <c r="D4" s="11"/>
      <c r="E4" s="7"/>
      <c r="F4" s="7">
        <v>10</v>
      </c>
      <c r="G4" s="7">
        <v>10</v>
      </c>
      <c r="H4" s="7"/>
      <c r="I4" s="12"/>
      <c r="J4" s="12">
        <v>16</v>
      </c>
      <c r="K4" s="6">
        <v>5</v>
      </c>
      <c r="L4" s="12">
        <v>8</v>
      </c>
      <c r="M4" s="12">
        <v>3</v>
      </c>
      <c r="N4" s="12">
        <v>5</v>
      </c>
      <c r="O4" s="12">
        <v>5</v>
      </c>
      <c r="P4" s="12">
        <v>2</v>
      </c>
      <c r="Q4" s="12">
        <v>12</v>
      </c>
      <c r="R4" s="40"/>
      <c r="S4" s="26">
        <f>COUNTIF(D4:R4,"&gt;0")</f>
        <v>10</v>
      </c>
    </row>
    <row r="5" spans="1:27">
      <c r="A5" s="51" t="s">
        <v>72</v>
      </c>
      <c r="B5" s="52">
        <f>SUM(D5:R5)</f>
        <v>74.5</v>
      </c>
      <c r="C5" s="53">
        <v>2</v>
      </c>
      <c r="D5" s="13">
        <v>8</v>
      </c>
      <c r="E5" s="5"/>
      <c r="F5" s="5"/>
      <c r="G5" s="5">
        <v>10</v>
      </c>
      <c r="H5" s="5">
        <v>13.5</v>
      </c>
      <c r="I5" s="6">
        <v>11</v>
      </c>
      <c r="J5" s="6"/>
      <c r="K5" s="6"/>
      <c r="L5" s="6"/>
      <c r="M5" s="6">
        <v>2</v>
      </c>
      <c r="N5" s="6">
        <v>5</v>
      </c>
      <c r="O5" s="6">
        <v>10</v>
      </c>
      <c r="P5" s="6">
        <v>15</v>
      </c>
      <c r="Q5" s="6"/>
      <c r="R5" s="41"/>
      <c r="S5" s="27">
        <f>COUNTIF(D5:R5,"&gt;0")</f>
        <v>8</v>
      </c>
    </row>
    <row r="6" spans="1:27">
      <c r="A6" s="48" t="s">
        <v>73</v>
      </c>
      <c r="B6" s="49">
        <f>SUM(D6:R6)</f>
        <v>73</v>
      </c>
      <c r="C6" s="50">
        <v>3</v>
      </c>
      <c r="D6" s="13">
        <v>8</v>
      </c>
      <c r="E6" s="5"/>
      <c r="F6" s="5"/>
      <c r="G6" s="5">
        <v>15.5</v>
      </c>
      <c r="H6" s="5">
        <v>13.5</v>
      </c>
      <c r="I6" s="6">
        <v>11</v>
      </c>
      <c r="J6" s="6"/>
      <c r="K6" s="6">
        <v>5</v>
      </c>
      <c r="L6" s="6">
        <v>6</v>
      </c>
      <c r="M6" s="6">
        <v>1</v>
      </c>
      <c r="N6" s="6">
        <v>5</v>
      </c>
      <c r="O6" s="6"/>
      <c r="P6" s="6">
        <v>2</v>
      </c>
      <c r="Q6" s="6">
        <v>6</v>
      </c>
      <c r="R6" s="41"/>
      <c r="S6" s="27">
        <f>COUNTIF(D6:R6,"&gt;0")</f>
        <v>10</v>
      </c>
      <c r="AA6" s="15"/>
    </row>
    <row r="7" spans="1:27">
      <c r="A7" s="10" t="s">
        <v>6</v>
      </c>
      <c r="B7" s="9">
        <f>SUM(D7:R7)</f>
        <v>68</v>
      </c>
      <c r="C7" s="8">
        <v>4</v>
      </c>
      <c r="D7" s="13">
        <v>8</v>
      </c>
      <c r="E7" s="5">
        <v>16</v>
      </c>
      <c r="F7" s="5"/>
      <c r="G7" s="5"/>
      <c r="H7" s="5"/>
      <c r="I7" s="6"/>
      <c r="J7" s="6"/>
      <c r="K7" s="6">
        <v>5</v>
      </c>
      <c r="L7" s="6">
        <v>8</v>
      </c>
      <c r="M7" s="6"/>
      <c r="N7" s="6">
        <v>5</v>
      </c>
      <c r="O7" s="6">
        <v>14</v>
      </c>
      <c r="P7" s="6"/>
      <c r="Q7" s="6">
        <v>12</v>
      </c>
      <c r="R7" s="41"/>
      <c r="S7" s="27">
        <f>COUNTIF(D7:R7,"&gt;0")</f>
        <v>7</v>
      </c>
      <c r="AA7" s="15"/>
    </row>
    <row r="8" spans="1:27">
      <c r="A8" s="10" t="s">
        <v>13</v>
      </c>
      <c r="B8" s="9">
        <f>SUM(D8:R8)</f>
        <v>64</v>
      </c>
      <c r="C8" s="8">
        <v>5</v>
      </c>
      <c r="D8" s="13">
        <v>8</v>
      </c>
      <c r="E8" s="5"/>
      <c r="F8" s="5">
        <v>7</v>
      </c>
      <c r="G8" s="5"/>
      <c r="H8" s="5"/>
      <c r="I8" s="6"/>
      <c r="J8" s="6"/>
      <c r="K8" s="6">
        <v>5</v>
      </c>
      <c r="L8" s="6">
        <v>7</v>
      </c>
      <c r="M8" s="6">
        <v>10</v>
      </c>
      <c r="N8" s="6">
        <v>5</v>
      </c>
      <c r="O8" s="6">
        <v>15</v>
      </c>
      <c r="P8" s="6">
        <v>7</v>
      </c>
      <c r="Q8" s="6"/>
      <c r="R8" s="41"/>
      <c r="S8" s="27">
        <f>COUNTIF(D8:R8,"&gt;0")</f>
        <v>8</v>
      </c>
      <c r="AA8" s="15"/>
    </row>
    <row r="9" spans="1:27">
      <c r="A9" s="10" t="s">
        <v>4</v>
      </c>
      <c r="B9" s="9">
        <f>SUM(D9:R9)</f>
        <v>61</v>
      </c>
      <c r="C9" s="8">
        <v>6</v>
      </c>
      <c r="D9" s="13">
        <v>8</v>
      </c>
      <c r="E9" s="5"/>
      <c r="F9" s="5">
        <v>10</v>
      </c>
      <c r="G9" s="5"/>
      <c r="H9" s="5"/>
      <c r="I9" s="6"/>
      <c r="J9" s="6">
        <v>13</v>
      </c>
      <c r="K9" s="6">
        <v>5</v>
      </c>
      <c r="L9" s="6">
        <v>9</v>
      </c>
      <c r="M9" s="6">
        <v>8</v>
      </c>
      <c r="N9" s="6">
        <v>5</v>
      </c>
      <c r="O9" s="6">
        <v>1</v>
      </c>
      <c r="P9" s="6">
        <v>2</v>
      </c>
      <c r="Q9" s="6"/>
      <c r="R9" s="41"/>
      <c r="S9" s="27">
        <f>COUNTIF(D9:R9,"&gt;0")</f>
        <v>9</v>
      </c>
      <c r="AA9" s="15"/>
    </row>
    <row r="10" spans="1:27">
      <c r="A10" s="54" t="s">
        <v>74</v>
      </c>
      <c r="B10" s="55">
        <f>SUM(D10:R10)</f>
        <v>59</v>
      </c>
      <c r="C10" s="56">
        <v>7</v>
      </c>
      <c r="D10" s="13">
        <v>8</v>
      </c>
      <c r="E10" s="5"/>
      <c r="F10" s="5">
        <v>10</v>
      </c>
      <c r="G10" s="5"/>
      <c r="H10" s="5"/>
      <c r="I10" s="6"/>
      <c r="J10" s="6">
        <v>13</v>
      </c>
      <c r="K10" s="6">
        <v>5</v>
      </c>
      <c r="L10" s="6">
        <v>9</v>
      </c>
      <c r="M10" s="6">
        <v>7</v>
      </c>
      <c r="N10" s="6">
        <v>5</v>
      </c>
      <c r="O10" s="6">
        <v>1</v>
      </c>
      <c r="P10" s="6">
        <v>1</v>
      </c>
      <c r="Q10" s="6"/>
      <c r="R10" s="41"/>
      <c r="S10" s="27">
        <f>COUNTIF(D10:R10,"&gt;0")</f>
        <v>9</v>
      </c>
      <c r="AA10" s="15"/>
    </row>
    <row r="11" spans="1:27">
      <c r="A11" s="54" t="s">
        <v>75</v>
      </c>
      <c r="B11" s="55">
        <f>SUM(D11:R11)</f>
        <v>59</v>
      </c>
      <c r="C11" s="56">
        <v>7</v>
      </c>
      <c r="D11" s="13">
        <v>8</v>
      </c>
      <c r="E11" s="5"/>
      <c r="F11" s="5"/>
      <c r="G11" s="5">
        <v>10</v>
      </c>
      <c r="H11" s="5">
        <v>16</v>
      </c>
      <c r="I11" s="6">
        <v>11</v>
      </c>
      <c r="J11" s="6"/>
      <c r="K11" s="6"/>
      <c r="L11" s="6"/>
      <c r="M11" s="6">
        <v>2</v>
      </c>
      <c r="N11" s="6">
        <v>5</v>
      </c>
      <c r="O11" s="6"/>
      <c r="P11" s="6">
        <v>1</v>
      </c>
      <c r="Q11" s="6">
        <v>6</v>
      </c>
      <c r="R11" s="41"/>
      <c r="S11" s="27">
        <f>COUNTIF(D11:R11,"&gt;0")</f>
        <v>8</v>
      </c>
      <c r="AA11" s="15"/>
    </row>
    <row r="12" spans="1:27">
      <c r="A12" s="60" t="s">
        <v>76</v>
      </c>
      <c r="B12" s="61">
        <f>SUM(D12:R12)</f>
        <v>50.5</v>
      </c>
      <c r="C12" s="62">
        <v>8</v>
      </c>
      <c r="D12" s="13">
        <v>8</v>
      </c>
      <c r="E12" s="5"/>
      <c r="F12" s="5"/>
      <c r="G12" s="5">
        <v>10</v>
      </c>
      <c r="H12" s="5">
        <v>13.5</v>
      </c>
      <c r="I12" s="6"/>
      <c r="J12" s="6"/>
      <c r="K12" s="6">
        <v>5</v>
      </c>
      <c r="L12" s="6"/>
      <c r="M12" s="6"/>
      <c r="N12" s="6">
        <v>5</v>
      </c>
      <c r="O12" s="6">
        <v>1</v>
      </c>
      <c r="P12" s="6">
        <v>2</v>
      </c>
      <c r="Q12" s="6">
        <v>6</v>
      </c>
      <c r="R12" s="41"/>
      <c r="S12" s="27">
        <f>COUNTIF(D12:R12,"&gt;0")</f>
        <v>8</v>
      </c>
      <c r="AA12" s="15"/>
    </row>
    <row r="13" spans="1:27">
      <c r="A13" s="10" t="s">
        <v>31</v>
      </c>
      <c r="B13" s="9">
        <f>SUM(D13:R13)</f>
        <v>49</v>
      </c>
      <c r="C13" s="8">
        <v>9</v>
      </c>
      <c r="D13" s="13"/>
      <c r="E13" s="5"/>
      <c r="F13" s="5">
        <v>11</v>
      </c>
      <c r="G13" s="5"/>
      <c r="H13" s="5"/>
      <c r="I13" s="6">
        <v>11</v>
      </c>
      <c r="J13" s="6"/>
      <c r="K13" s="6">
        <v>5</v>
      </c>
      <c r="L13" s="6">
        <v>8</v>
      </c>
      <c r="M13" s="6">
        <v>1</v>
      </c>
      <c r="N13" s="6">
        <v>5</v>
      </c>
      <c r="O13" s="6"/>
      <c r="P13" s="6">
        <v>2</v>
      </c>
      <c r="Q13" s="6">
        <v>6</v>
      </c>
      <c r="R13" s="41"/>
      <c r="S13" s="27">
        <f>COUNTIF(D13:R13,"&gt;0")</f>
        <v>8</v>
      </c>
      <c r="AA13" s="15"/>
    </row>
    <row r="14" spans="1:27">
      <c r="A14" s="10" t="s">
        <v>52</v>
      </c>
      <c r="B14" s="9">
        <f>SUM(D14:R14)</f>
        <v>47</v>
      </c>
      <c r="C14" s="8">
        <v>10</v>
      </c>
      <c r="D14" s="13"/>
      <c r="E14" s="5"/>
      <c r="F14" s="5"/>
      <c r="G14" s="5">
        <v>10</v>
      </c>
      <c r="H14" s="5"/>
      <c r="I14" s="6"/>
      <c r="J14" s="6"/>
      <c r="K14" s="6">
        <v>5</v>
      </c>
      <c r="L14" s="6">
        <v>7</v>
      </c>
      <c r="M14" s="6"/>
      <c r="N14" s="6">
        <v>5</v>
      </c>
      <c r="O14" s="6">
        <v>12</v>
      </c>
      <c r="P14" s="6">
        <v>2</v>
      </c>
      <c r="Q14" s="6">
        <v>6</v>
      </c>
      <c r="R14" s="41"/>
      <c r="S14" s="27">
        <f>COUNTIF(D14:R14,"&gt;0")</f>
        <v>7</v>
      </c>
      <c r="AA14" s="15"/>
    </row>
    <row r="15" spans="1:27">
      <c r="A15" s="10" t="s">
        <v>15</v>
      </c>
      <c r="B15" s="9">
        <f>SUM(D15:R15)</f>
        <v>46.5</v>
      </c>
      <c r="C15" s="8">
        <v>11</v>
      </c>
      <c r="D15" s="13"/>
      <c r="E15" s="5"/>
      <c r="F15" s="5">
        <v>7</v>
      </c>
      <c r="G15" s="5"/>
      <c r="H15" s="5"/>
      <c r="I15" s="6"/>
      <c r="J15" s="6"/>
      <c r="K15" s="6">
        <v>5</v>
      </c>
      <c r="L15" s="6"/>
      <c r="M15" s="6"/>
      <c r="N15" s="6"/>
      <c r="O15" s="39">
        <v>8.5</v>
      </c>
      <c r="P15" s="6">
        <v>14</v>
      </c>
      <c r="Q15" s="6">
        <v>12</v>
      </c>
      <c r="R15" s="41"/>
      <c r="S15" s="27">
        <f>COUNTIF(D15:R15,"&gt;0")</f>
        <v>5</v>
      </c>
      <c r="AA15" s="15"/>
    </row>
    <row r="16" spans="1:27">
      <c r="A16" s="10" t="s">
        <v>20</v>
      </c>
      <c r="B16" s="9">
        <f>SUM(D16:R16)</f>
        <v>40.5</v>
      </c>
      <c r="C16" s="8">
        <v>12</v>
      </c>
      <c r="D16" s="13"/>
      <c r="E16" s="5"/>
      <c r="F16" s="5"/>
      <c r="G16" s="5"/>
      <c r="H16" s="5"/>
      <c r="I16" s="6"/>
      <c r="J16" s="6">
        <v>13</v>
      </c>
      <c r="K16" s="6">
        <v>5</v>
      </c>
      <c r="L16" s="6">
        <v>7</v>
      </c>
      <c r="M16" s="6"/>
      <c r="N16" s="6">
        <v>5</v>
      </c>
      <c r="O16" s="39">
        <v>8.5</v>
      </c>
      <c r="P16" s="6">
        <v>2</v>
      </c>
      <c r="Q16" s="6"/>
      <c r="R16" s="41"/>
      <c r="S16" s="27">
        <f>COUNTIF(D16:R16,"&gt;0")</f>
        <v>6</v>
      </c>
      <c r="AA16" s="15"/>
    </row>
    <row r="17" spans="1:27">
      <c r="A17" s="57" t="s">
        <v>77</v>
      </c>
      <c r="B17" s="58">
        <f>SUM(D17:R17)</f>
        <v>40</v>
      </c>
      <c r="C17" s="59">
        <v>13</v>
      </c>
      <c r="D17" s="13"/>
      <c r="E17" s="5"/>
      <c r="F17" s="5">
        <v>7</v>
      </c>
      <c r="G17" s="5"/>
      <c r="H17" s="5"/>
      <c r="I17" s="6">
        <v>11</v>
      </c>
      <c r="J17" s="6"/>
      <c r="K17" s="6"/>
      <c r="L17" s="6">
        <v>7</v>
      </c>
      <c r="M17" s="6">
        <v>1</v>
      </c>
      <c r="N17" s="6">
        <v>5</v>
      </c>
      <c r="O17" s="6"/>
      <c r="P17" s="6">
        <v>3</v>
      </c>
      <c r="Q17" s="6">
        <v>6</v>
      </c>
      <c r="R17" s="41"/>
      <c r="S17" s="27">
        <f>COUNTIF(D17:R17,"&gt;0")</f>
        <v>7</v>
      </c>
      <c r="U17" s="2"/>
      <c r="AA17" s="15"/>
    </row>
    <row r="18" spans="1:27">
      <c r="A18" s="57" t="s">
        <v>78</v>
      </c>
      <c r="B18" s="58">
        <f>SUM(D18:R18)</f>
        <v>40</v>
      </c>
      <c r="C18" s="59">
        <v>13</v>
      </c>
      <c r="D18" s="13"/>
      <c r="E18" s="5"/>
      <c r="F18" s="5"/>
      <c r="G18" s="5"/>
      <c r="H18" s="5"/>
      <c r="I18" s="6"/>
      <c r="J18" s="6">
        <v>13</v>
      </c>
      <c r="K18" s="6">
        <v>5</v>
      </c>
      <c r="L18" s="6">
        <v>7</v>
      </c>
      <c r="M18" s="6">
        <v>6</v>
      </c>
      <c r="N18" s="6"/>
      <c r="O18" s="6"/>
      <c r="P18" s="6">
        <v>3</v>
      </c>
      <c r="Q18" s="6">
        <v>6</v>
      </c>
      <c r="R18" s="41"/>
      <c r="S18" s="27">
        <f>COUNTIF(D18:R18,"&gt;0")</f>
        <v>6</v>
      </c>
      <c r="AA18" s="15"/>
    </row>
    <row r="19" spans="1:27">
      <c r="A19" s="10" t="s">
        <v>30</v>
      </c>
      <c r="B19" s="9">
        <f>SUM(D19:R19)</f>
        <v>37</v>
      </c>
      <c r="C19" s="8">
        <v>14</v>
      </c>
      <c r="D19" s="13">
        <v>8</v>
      </c>
      <c r="E19" s="5"/>
      <c r="F19" s="5">
        <v>8</v>
      </c>
      <c r="G19" s="5"/>
      <c r="H19" s="5"/>
      <c r="I19" s="6">
        <v>11</v>
      </c>
      <c r="J19" s="6"/>
      <c r="K19" s="6"/>
      <c r="L19" s="6"/>
      <c r="M19" s="6">
        <v>10</v>
      </c>
      <c r="N19" s="6"/>
      <c r="O19" s="6"/>
      <c r="P19" s="6"/>
      <c r="Q19" s="6"/>
      <c r="R19" s="41"/>
      <c r="S19" s="27">
        <f>COUNTIF(D19:R19,"&gt;0")</f>
        <v>4</v>
      </c>
      <c r="AA19" s="15"/>
    </row>
    <row r="20" spans="1:27">
      <c r="A20" s="10" t="s">
        <v>21</v>
      </c>
      <c r="B20" s="9">
        <f>SUM(D20:R20)</f>
        <v>37</v>
      </c>
      <c r="C20" s="8">
        <v>14</v>
      </c>
      <c r="D20" s="13">
        <v>8</v>
      </c>
      <c r="E20" s="5"/>
      <c r="F20" s="5">
        <v>10</v>
      </c>
      <c r="G20" s="5"/>
      <c r="H20" s="5"/>
      <c r="I20" s="6"/>
      <c r="J20" s="6"/>
      <c r="K20" s="6">
        <v>5</v>
      </c>
      <c r="L20" s="6">
        <v>1</v>
      </c>
      <c r="M20" s="6">
        <v>6</v>
      </c>
      <c r="N20" s="6">
        <v>5</v>
      </c>
      <c r="O20" s="6"/>
      <c r="P20" s="6">
        <v>2</v>
      </c>
      <c r="Q20" s="6"/>
      <c r="R20" s="41"/>
      <c r="S20" s="27">
        <f>COUNTIF(D20:R20,"&gt;0")</f>
        <v>7</v>
      </c>
      <c r="AA20" s="15"/>
    </row>
    <row r="21" spans="1:27">
      <c r="A21" s="10" t="s">
        <v>18</v>
      </c>
      <c r="B21" s="9">
        <f>SUM(D21:R21)</f>
        <v>33</v>
      </c>
      <c r="C21" s="8">
        <v>15</v>
      </c>
      <c r="D21" s="13"/>
      <c r="E21" s="5"/>
      <c r="F21" s="5">
        <v>10</v>
      </c>
      <c r="G21" s="5"/>
      <c r="H21" s="5"/>
      <c r="I21" s="6"/>
      <c r="J21" s="6"/>
      <c r="K21" s="6">
        <v>5</v>
      </c>
      <c r="L21" s="6">
        <v>10</v>
      </c>
      <c r="M21" s="6">
        <v>8</v>
      </c>
      <c r="N21" s="6"/>
      <c r="O21" s="6"/>
      <c r="P21" s="6"/>
      <c r="Q21" s="6"/>
      <c r="R21" s="41"/>
      <c r="S21" s="27">
        <f>COUNTIF(D21:R21,"&gt;0")</f>
        <v>4</v>
      </c>
      <c r="AA21" s="15"/>
    </row>
    <row r="22" spans="1:27">
      <c r="A22" s="10" t="s">
        <v>64</v>
      </c>
      <c r="B22" s="9">
        <f>SUM(D22:R22)</f>
        <v>31.5</v>
      </c>
      <c r="C22" s="38">
        <v>16</v>
      </c>
      <c r="D22" s="13"/>
      <c r="E22" s="5"/>
      <c r="F22" s="5"/>
      <c r="G22" s="5">
        <v>15.5</v>
      </c>
      <c r="H22" s="5"/>
      <c r="I22" s="6"/>
      <c r="J22" s="6"/>
      <c r="K22" s="6">
        <v>5</v>
      </c>
      <c r="L22" s="6"/>
      <c r="M22" s="6"/>
      <c r="N22" s="6"/>
      <c r="O22" s="6">
        <v>11</v>
      </c>
      <c r="P22" s="6"/>
      <c r="Q22" s="6"/>
      <c r="R22" s="41"/>
      <c r="S22" s="27">
        <f>COUNTIF(D22:R22,"&gt;0")</f>
        <v>3</v>
      </c>
    </row>
    <row r="23" spans="1:27">
      <c r="A23" s="10" t="s">
        <v>17</v>
      </c>
      <c r="B23" s="9">
        <f>SUM(D23:R23)</f>
        <v>31</v>
      </c>
      <c r="C23" s="8">
        <v>17</v>
      </c>
      <c r="D23" s="13"/>
      <c r="E23" s="5"/>
      <c r="F23" s="5">
        <v>10</v>
      </c>
      <c r="G23" s="5"/>
      <c r="H23" s="5"/>
      <c r="I23" s="6"/>
      <c r="J23" s="6"/>
      <c r="K23" s="6"/>
      <c r="L23" s="6">
        <v>1</v>
      </c>
      <c r="M23" s="6">
        <v>3</v>
      </c>
      <c r="N23" s="6">
        <v>5</v>
      </c>
      <c r="O23" s="6"/>
      <c r="P23" s="6"/>
      <c r="Q23" s="6">
        <v>12</v>
      </c>
      <c r="R23" s="41"/>
      <c r="S23" s="27">
        <f>COUNTIF(D23:R23,"&gt;0")</f>
        <v>5</v>
      </c>
      <c r="AA23" s="15"/>
    </row>
    <row r="24" spans="1:27">
      <c r="A24" s="14" t="s">
        <v>5</v>
      </c>
      <c r="B24" s="9">
        <f>SUM(D24:R24)</f>
        <v>31</v>
      </c>
      <c r="C24" s="8">
        <v>17</v>
      </c>
      <c r="D24" s="13">
        <v>8</v>
      </c>
      <c r="E24" s="5"/>
      <c r="F24" s="5"/>
      <c r="G24" s="5"/>
      <c r="H24" s="5"/>
      <c r="I24" s="6">
        <v>11</v>
      </c>
      <c r="J24" s="6"/>
      <c r="K24" s="6">
        <v>5</v>
      </c>
      <c r="L24" s="6"/>
      <c r="M24" s="6">
        <v>1</v>
      </c>
      <c r="N24" s="6">
        <v>5</v>
      </c>
      <c r="O24" s="6"/>
      <c r="P24" s="6">
        <v>1</v>
      </c>
      <c r="Q24" s="6"/>
      <c r="R24" s="41"/>
      <c r="S24" s="27">
        <f>COUNTIF(D24:R24,"&gt;0")</f>
        <v>6</v>
      </c>
      <c r="AA24" s="15"/>
    </row>
    <row r="25" spans="1:27">
      <c r="A25" s="10" t="s">
        <v>62</v>
      </c>
      <c r="B25" s="9">
        <f>SUM(D25:R25)</f>
        <v>31</v>
      </c>
      <c r="C25" s="8">
        <v>17</v>
      </c>
      <c r="D25" s="13">
        <v>8</v>
      </c>
      <c r="E25" s="5"/>
      <c r="F25" s="5">
        <v>11</v>
      </c>
      <c r="G25" s="5"/>
      <c r="H25" s="5"/>
      <c r="I25" s="6"/>
      <c r="J25" s="6"/>
      <c r="K25" s="6">
        <v>5</v>
      </c>
      <c r="L25" s="6">
        <v>1</v>
      </c>
      <c r="M25" s="6"/>
      <c r="N25" s="6">
        <v>5</v>
      </c>
      <c r="O25" s="6"/>
      <c r="P25" s="6">
        <v>1</v>
      </c>
      <c r="Q25" s="6"/>
      <c r="R25" s="41"/>
      <c r="S25" s="27">
        <f>COUNTIF(D25:R25,"&gt;0")</f>
        <v>6</v>
      </c>
    </row>
    <row r="26" spans="1:27">
      <c r="A26" s="10" t="s">
        <v>9</v>
      </c>
      <c r="B26" s="9">
        <f>SUM(D26:R26)</f>
        <v>30</v>
      </c>
      <c r="C26" s="8">
        <v>18</v>
      </c>
      <c r="D26" s="13">
        <v>8</v>
      </c>
      <c r="E26" s="5"/>
      <c r="F26" s="5"/>
      <c r="G26" s="5"/>
      <c r="H26" s="5"/>
      <c r="I26" s="6">
        <v>11</v>
      </c>
      <c r="J26" s="6"/>
      <c r="K26" s="6">
        <v>5</v>
      </c>
      <c r="L26" s="6"/>
      <c r="M26" s="6">
        <v>1</v>
      </c>
      <c r="N26" s="6">
        <v>5</v>
      </c>
      <c r="O26" s="6"/>
      <c r="P26" s="6"/>
      <c r="Q26" s="6"/>
      <c r="R26" s="41"/>
      <c r="S26" s="27">
        <f>COUNTIF(D26:R26,"&gt;0")</f>
        <v>5</v>
      </c>
    </row>
    <row r="27" spans="1:27">
      <c r="A27" s="10" t="s">
        <v>25</v>
      </c>
      <c r="B27" s="9">
        <f>SUM(D27:R27)</f>
        <v>30</v>
      </c>
      <c r="C27" s="8">
        <v>18</v>
      </c>
      <c r="D27" s="13"/>
      <c r="E27" s="5"/>
      <c r="F27" s="5"/>
      <c r="G27" s="5"/>
      <c r="H27" s="5"/>
      <c r="I27" s="6"/>
      <c r="J27" s="6">
        <v>13</v>
      </c>
      <c r="K27" s="6">
        <v>5</v>
      </c>
      <c r="L27" s="6">
        <v>7</v>
      </c>
      <c r="M27" s="6"/>
      <c r="N27" s="6">
        <v>5</v>
      </c>
      <c r="O27" s="6"/>
      <c r="P27" s="6"/>
      <c r="Q27" s="6"/>
      <c r="R27" s="41"/>
      <c r="S27" s="27">
        <f>COUNTIF(D27:R27,"&gt;0")</f>
        <v>4</v>
      </c>
    </row>
    <row r="28" spans="1:27">
      <c r="A28" s="10" t="s">
        <v>26</v>
      </c>
      <c r="B28" s="9">
        <f>SUM(D28:R28)</f>
        <v>29</v>
      </c>
      <c r="C28" s="8">
        <v>19</v>
      </c>
      <c r="D28" s="13">
        <v>8</v>
      </c>
      <c r="E28" s="5"/>
      <c r="F28" s="5"/>
      <c r="G28" s="5"/>
      <c r="H28" s="5"/>
      <c r="I28" s="6"/>
      <c r="J28" s="6"/>
      <c r="K28" s="6">
        <v>5</v>
      </c>
      <c r="L28" s="6"/>
      <c r="M28" s="6"/>
      <c r="N28" s="6"/>
      <c r="O28" s="6">
        <v>16</v>
      </c>
      <c r="P28" s="6"/>
      <c r="Q28" s="6"/>
      <c r="R28" s="41"/>
      <c r="S28" s="27">
        <f>COUNTIF(D28:R28,"&gt;0")</f>
        <v>3</v>
      </c>
    </row>
    <row r="29" spans="1:27">
      <c r="A29" s="10" t="s">
        <v>14</v>
      </c>
      <c r="B29" s="9">
        <f>SUM(D29:R29)</f>
        <v>28</v>
      </c>
      <c r="C29" s="8">
        <v>20</v>
      </c>
      <c r="D29" s="13">
        <v>8</v>
      </c>
      <c r="E29" s="5"/>
      <c r="F29" s="5">
        <v>7</v>
      </c>
      <c r="G29" s="5"/>
      <c r="H29" s="5"/>
      <c r="I29" s="6"/>
      <c r="J29" s="6"/>
      <c r="K29" s="6"/>
      <c r="L29" s="6"/>
      <c r="M29" s="6"/>
      <c r="N29" s="6"/>
      <c r="O29" s="6">
        <v>13</v>
      </c>
      <c r="P29" s="6"/>
      <c r="Q29" s="6"/>
      <c r="R29" s="41"/>
      <c r="S29" s="27">
        <f>COUNTIF(D29:R29,"&gt;0")</f>
        <v>3</v>
      </c>
      <c r="AA29" s="16"/>
    </row>
    <row r="30" spans="1:27">
      <c r="A30" s="10" t="s">
        <v>65</v>
      </c>
      <c r="B30" s="9">
        <f>SUM(D30:R30)</f>
        <v>28</v>
      </c>
      <c r="C30" s="8">
        <v>20</v>
      </c>
      <c r="D30" s="13"/>
      <c r="E30" s="5"/>
      <c r="F30" s="5"/>
      <c r="G30" s="5">
        <v>10</v>
      </c>
      <c r="H30" s="5"/>
      <c r="I30" s="6"/>
      <c r="J30" s="6"/>
      <c r="K30" s="6"/>
      <c r="L30" s="6"/>
      <c r="M30" s="6"/>
      <c r="N30" s="6"/>
      <c r="O30" s="6">
        <v>6</v>
      </c>
      <c r="P30" s="6"/>
      <c r="Q30" s="6">
        <v>12</v>
      </c>
      <c r="R30" s="41"/>
      <c r="S30" s="27">
        <f>COUNTIF(D30:R30,"&gt;0")</f>
        <v>3</v>
      </c>
    </row>
    <row r="31" spans="1:27">
      <c r="A31" s="10" t="s">
        <v>8</v>
      </c>
      <c r="B31" s="9">
        <f>SUM(D31:R31)</f>
        <v>24</v>
      </c>
      <c r="C31" s="8">
        <v>21</v>
      </c>
      <c r="D31" s="13">
        <v>8</v>
      </c>
      <c r="E31" s="5">
        <v>1</v>
      </c>
      <c r="F31" s="5"/>
      <c r="G31" s="5"/>
      <c r="H31" s="5"/>
      <c r="I31" s="6"/>
      <c r="J31" s="6"/>
      <c r="K31" s="6"/>
      <c r="L31" s="6">
        <v>6</v>
      </c>
      <c r="M31" s="6">
        <v>9</v>
      </c>
      <c r="N31" s="6"/>
      <c r="O31" s="6"/>
      <c r="P31" s="6"/>
      <c r="Q31" s="6"/>
      <c r="R31" s="41"/>
      <c r="S31" s="27">
        <f>COUNTIF(D31:R31,"&gt;0")</f>
        <v>4</v>
      </c>
    </row>
    <row r="32" spans="1:27">
      <c r="A32" s="10" t="s">
        <v>27</v>
      </c>
      <c r="B32" s="9">
        <f>SUM(D32:R32)</f>
        <v>23</v>
      </c>
      <c r="C32" s="8">
        <v>22</v>
      </c>
      <c r="D32" s="13"/>
      <c r="E32" s="5"/>
      <c r="F32" s="5"/>
      <c r="G32" s="5"/>
      <c r="H32" s="5"/>
      <c r="I32" s="6">
        <v>11</v>
      </c>
      <c r="J32" s="6"/>
      <c r="K32" s="6"/>
      <c r="L32" s="6"/>
      <c r="M32" s="6">
        <v>5</v>
      </c>
      <c r="N32" s="6"/>
      <c r="O32" s="6"/>
      <c r="P32" s="6">
        <v>1</v>
      </c>
      <c r="Q32" s="6">
        <v>6</v>
      </c>
      <c r="R32" s="41"/>
      <c r="S32" s="27">
        <f>COUNTIF(D32:R32,"&gt;0")</f>
        <v>4</v>
      </c>
    </row>
    <row r="33" spans="1:19">
      <c r="A33" s="10" t="s">
        <v>23</v>
      </c>
      <c r="B33" s="9">
        <f>SUM(D33:R33)</f>
        <v>21</v>
      </c>
      <c r="C33" s="8">
        <v>23</v>
      </c>
      <c r="D33" s="13"/>
      <c r="E33" s="5"/>
      <c r="F33" s="5">
        <v>7</v>
      </c>
      <c r="G33" s="5"/>
      <c r="H33" s="5"/>
      <c r="I33" s="6"/>
      <c r="J33" s="6"/>
      <c r="K33" s="6">
        <v>5</v>
      </c>
      <c r="L33" s="6">
        <v>8</v>
      </c>
      <c r="M33" s="6"/>
      <c r="N33" s="6"/>
      <c r="O33" s="6">
        <v>1</v>
      </c>
      <c r="P33" s="6"/>
      <c r="Q33" s="6"/>
      <c r="R33" s="41"/>
      <c r="S33" s="27">
        <f>COUNTIF(D33:R33,"&gt;0")</f>
        <v>4</v>
      </c>
    </row>
    <row r="34" spans="1:19">
      <c r="A34" s="10" t="s">
        <v>51</v>
      </c>
      <c r="B34" s="9">
        <f>SUM(D34:R34)</f>
        <v>21</v>
      </c>
      <c r="C34" s="8">
        <v>23</v>
      </c>
      <c r="D34" s="13"/>
      <c r="E34" s="5"/>
      <c r="F34" s="5"/>
      <c r="G34" s="5"/>
      <c r="H34" s="5"/>
      <c r="I34" s="6"/>
      <c r="J34" s="6"/>
      <c r="K34" s="6"/>
      <c r="L34" s="6">
        <v>7</v>
      </c>
      <c r="M34" s="6">
        <v>7</v>
      </c>
      <c r="N34" s="6"/>
      <c r="O34" s="6"/>
      <c r="P34" s="6">
        <v>7</v>
      </c>
      <c r="Q34" s="6"/>
      <c r="R34" s="41"/>
      <c r="S34" s="27">
        <f>COUNTIF(D34:R34,"&gt;0")</f>
        <v>3</v>
      </c>
    </row>
    <row r="35" spans="1:19">
      <c r="A35" s="10" t="s">
        <v>58</v>
      </c>
      <c r="B35" s="9">
        <f>SUM(D35:R35)</f>
        <v>20.5</v>
      </c>
      <c r="C35" s="8">
        <v>24</v>
      </c>
      <c r="D35" s="13"/>
      <c r="E35" s="5"/>
      <c r="F35" s="5"/>
      <c r="G35" s="5"/>
      <c r="H35" s="5"/>
      <c r="I35" s="6"/>
      <c r="J35" s="6"/>
      <c r="K35" s="6">
        <v>5</v>
      </c>
      <c r="L35" s="6"/>
      <c r="M35" s="6">
        <v>4</v>
      </c>
      <c r="N35" s="6"/>
      <c r="O35" s="6"/>
      <c r="P35" s="39">
        <v>11.5</v>
      </c>
      <c r="Q35" s="6"/>
      <c r="R35" s="41"/>
      <c r="S35" s="27">
        <f>COUNTIF(D35:R35,"&gt;0")</f>
        <v>3</v>
      </c>
    </row>
    <row r="36" spans="1:19">
      <c r="A36" s="10" t="s">
        <v>19</v>
      </c>
      <c r="B36" s="9">
        <f>SUM(D36:R36)</f>
        <v>20</v>
      </c>
      <c r="C36" s="8">
        <v>25</v>
      </c>
      <c r="D36" s="13"/>
      <c r="E36" s="5"/>
      <c r="F36" s="5"/>
      <c r="G36" s="5"/>
      <c r="H36" s="5"/>
      <c r="I36" s="6"/>
      <c r="J36" s="6"/>
      <c r="K36" s="6"/>
      <c r="L36" s="6">
        <v>8</v>
      </c>
      <c r="M36" s="6"/>
      <c r="N36" s="6">
        <v>5</v>
      </c>
      <c r="O36" s="6"/>
      <c r="P36" s="6">
        <v>7</v>
      </c>
      <c r="Q36" s="6"/>
      <c r="R36" s="41"/>
      <c r="S36" s="27">
        <f>COUNTIF(D36:R36,"&gt;0")</f>
        <v>3</v>
      </c>
    </row>
    <row r="37" spans="1:19">
      <c r="A37" s="10" t="s">
        <v>57</v>
      </c>
      <c r="B37" s="9">
        <f>SUM(D37:R37)</f>
        <v>18.5</v>
      </c>
      <c r="C37" s="8">
        <v>26</v>
      </c>
      <c r="D37" s="13"/>
      <c r="E37" s="5"/>
      <c r="F37" s="5"/>
      <c r="G37" s="5"/>
      <c r="H37" s="5"/>
      <c r="I37" s="6"/>
      <c r="J37" s="6"/>
      <c r="K37" s="6"/>
      <c r="L37" s="6"/>
      <c r="M37" s="6">
        <v>7</v>
      </c>
      <c r="N37" s="6"/>
      <c r="O37" s="6"/>
      <c r="P37" s="39">
        <v>11.5</v>
      </c>
      <c r="Q37" s="6"/>
      <c r="R37" s="41"/>
      <c r="S37" s="27">
        <f>COUNTIF(D37:R37,"&gt;0")</f>
        <v>2</v>
      </c>
    </row>
    <row r="38" spans="1:19">
      <c r="A38" s="10" t="s">
        <v>56</v>
      </c>
      <c r="B38" s="9">
        <f>SUM(D38:R38)</f>
        <v>18</v>
      </c>
      <c r="C38" s="8">
        <v>27</v>
      </c>
      <c r="D38" s="13"/>
      <c r="E38" s="5"/>
      <c r="F38" s="5"/>
      <c r="G38" s="5"/>
      <c r="H38" s="5"/>
      <c r="I38" s="6"/>
      <c r="J38" s="6"/>
      <c r="K38" s="6"/>
      <c r="L38" s="6"/>
      <c r="M38" s="6">
        <v>2</v>
      </c>
      <c r="N38" s="6"/>
      <c r="O38" s="6"/>
      <c r="P38" s="6">
        <v>16</v>
      </c>
      <c r="Q38" s="6"/>
      <c r="R38" s="41"/>
      <c r="S38" s="27">
        <f>COUNTIF(D38:R38,"&gt;0")</f>
        <v>2</v>
      </c>
    </row>
    <row r="39" spans="1:19">
      <c r="A39" s="10" t="s">
        <v>46</v>
      </c>
      <c r="B39" s="9">
        <f>SUM(D39:R39)</f>
        <v>17</v>
      </c>
      <c r="C39" s="8">
        <v>28</v>
      </c>
      <c r="D39" s="13"/>
      <c r="E39" s="5"/>
      <c r="F39" s="5"/>
      <c r="G39" s="5"/>
      <c r="H39" s="5"/>
      <c r="I39" s="6">
        <v>11</v>
      </c>
      <c r="J39" s="6"/>
      <c r="K39" s="6">
        <v>5</v>
      </c>
      <c r="L39" s="6"/>
      <c r="M39" s="6">
        <v>1</v>
      </c>
      <c r="N39" s="6"/>
      <c r="O39" s="6"/>
      <c r="P39" s="6"/>
      <c r="Q39" s="6"/>
      <c r="R39" s="41"/>
      <c r="S39" s="27">
        <f>COUNTIF(D39:R39,"&gt;0")</f>
        <v>3</v>
      </c>
    </row>
    <row r="40" spans="1:19">
      <c r="A40" s="10" t="s">
        <v>61</v>
      </c>
      <c r="B40" s="9">
        <f>SUM(D40:R40)</f>
        <v>17</v>
      </c>
      <c r="C40" s="8">
        <v>28</v>
      </c>
      <c r="D40" s="13"/>
      <c r="E40" s="5"/>
      <c r="F40" s="5"/>
      <c r="G40" s="5"/>
      <c r="H40" s="5"/>
      <c r="I40" s="6"/>
      <c r="J40" s="6"/>
      <c r="K40" s="6">
        <v>5</v>
      </c>
      <c r="L40" s="6"/>
      <c r="M40" s="6"/>
      <c r="N40" s="6">
        <v>5</v>
      </c>
      <c r="O40" s="6">
        <v>7</v>
      </c>
      <c r="P40" s="6"/>
      <c r="Q40" s="6"/>
      <c r="R40" s="41"/>
      <c r="S40" s="27">
        <f>COUNTIF(D40:R40,"&gt;0")</f>
        <v>3</v>
      </c>
    </row>
    <row r="41" spans="1:19">
      <c r="A41" s="10" t="s">
        <v>63</v>
      </c>
      <c r="B41" s="9">
        <f>SUM(D41:R41)</f>
        <v>17</v>
      </c>
      <c r="C41" s="8">
        <v>28</v>
      </c>
      <c r="D41" s="13"/>
      <c r="E41" s="5"/>
      <c r="F41" s="5"/>
      <c r="G41" s="5"/>
      <c r="H41" s="5"/>
      <c r="I41" s="6"/>
      <c r="J41" s="6"/>
      <c r="K41" s="6">
        <v>5</v>
      </c>
      <c r="L41" s="6"/>
      <c r="M41" s="6"/>
      <c r="N41" s="6">
        <v>5</v>
      </c>
      <c r="O41" s="6"/>
      <c r="P41" s="6">
        <v>7</v>
      </c>
      <c r="Q41" s="6"/>
      <c r="R41" s="41"/>
      <c r="S41" s="27">
        <f>COUNTIF(D41:R41,"&gt;0")</f>
        <v>3</v>
      </c>
    </row>
    <row r="42" spans="1:19">
      <c r="A42" s="10" t="s">
        <v>60</v>
      </c>
      <c r="B42" s="9">
        <f>SUM(D42:R42)</f>
        <v>16</v>
      </c>
      <c r="C42" s="8">
        <v>29</v>
      </c>
      <c r="D42" s="13"/>
      <c r="E42" s="5"/>
      <c r="F42" s="5"/>
      <c r="G42" s="5"/>
      <c r="H42" s="5"/>
      <c r="I42" s="6"/>
      <c r="J42" s="6"/>
      <c r="K42" s="6"/>
      <c r="L42" s="6"/>
      <c r="M42" s="6">
        <v>8</v>
      </c>
      <c r="N42" s="6">
        <v>5</v>
      </c>
      <c r="O42" s="6"/>
      <c r="P42" s="6">
        <v>3</v>
      </c>
      <c r="Q42" s="6"/>
      <c r="R42" s="41"/>
      <c r="S42" s="27">
        <f>COUNTIF(D42:R42,"&gt;0")</f>
        <v>3</v>
      </c>
    </row>
    <row r="43" spans="1:19">
      <c r="A43" s="10" t="s">
        <v>59</v>
      </c>
      <c r="B43" s="9">
        <f>SUM(D43:R43)</f>
        <v>16</v>
      </c>
      <c r="C43" s="8">
        <v>29</v>
      </c>
      <c r="D43" s="13"/>
      <c r="E43" s="5"/>
      <c r="F43" s="5"/>
      <c r="G43" s="5"/>
      <c r="H43" s="5"/>
      <c r="I43" s="6"/>
      <c r="J43" s="6"/>
      <c r="K43" s="6">
        <v>5</v>
      </c>
      <c r="L43" s="6"/>
      <c r="M43" s="6">
        <v>3</v>
      </c>
      <c r="N43" s="6">
        <v>5</v>
      </c>
      <c r="O43" s="6"/>
      <c r="P43" s="6">
        <v>3</v>
      </c>
      <c r="Q43" s="6"/>
      <c r="R43" s="41"/>
      <c r="S43" s="27">
        <f>COUNTIF(D43:R43,"&gt;0")</f>
        <v>4</v>
      </c>
    </row>
    <row r="44" spans="1:19">
      <c r="A44" s="10" t="s">
        <v>7</v>
      </c>
      <c r="B44" s="9">
        <f>SUM(D44:R44)</f>
        <v>15</v>
      </c>
      <c r="C44" s="8">
        <v>30</v>
      </c>
      <c r="D44" s="13"/>
      <c r="E44" s="5"/>
      <c r="F44" s="5"/>
      <c r="G44" s="5">
        <v>10</v>
      </c>
      <c r="H44" s="5"/>
      <c r="I44" s="6"/>
      <c r="J44" s="6"/>
      <c r="K44" s="6"/>
      <c r="L44" s="6"/>
      <c r="M44" s="6"/>
      <c r="N44" s="6">
        <v>5</v>
      </c>
      <c r="O44" s="6"/>
      <c r="P44" s="6"/>
      <c r="Q44" s="6"/>
      <c r="R44" s="41"/>
      <c r="S44" s="27">
        <f>COUNTIF(D44:R44,"&gt;0")</f>
        <v>2</v>
      </c>
    </row>
    <row r="45" spans="1:19">
      <c r="A45" s="10" t="s">
        <v>54</v>
      </c>
      <c r="B45" s="9">
        <f>SUM(D45:R45)</f>
        <v>15</v>
      </c>
      <c r="C45" s="8">
        <v>30</v>
      </c>
      <c r="D45" s="13"/>
      <c r="E45" s="5"/>
      <c r="F45" s="5"/>
      <c r="G45" s="5"/>
      <c r="H45" s="5"/>
      <c r="I45" s="6"/>
      <c r="J45" s="6"/>
      <c r="K45" s="6"/>
      <c r="L45" s="6"/>
      <c r="M45" s="6">
        <v>8</v>
      </c>
      <c r="N45" s="6"/>
      <c r="O45" s="6"/>
      <c r="P45" s="6">
        <v>7</v>
      </c>
      <c r="Q45" s="6"/>
      <c r="R45" s="41"/>
      <c r="S45" s="27">
        <f>COUNTIF(D45:R45,"&gt;0")</f>
        <v>2</v>
      </c>
    </row>
    <row r="46" spans="1:19">
      <c r="A46" s="10" t="s">
        <v>24</v>
      </c>
      <c r="B46" s="9">
        <f>SUM(D46:R46)</f>
        <v>14</v>
      </c>
      <c r="C46" s="8">
        <v>31</v>
      </c>
      <c r="D46" s="13"/>
      <c r="E46" s="5"/>
      <c r="F46" s="5"/>
      <c r="G46" s="5"/>
      <c r="H46" s="5"/>
      <c r="I46" s="6"/>
      <c r="J46" s="6"/>
      <c r="K46" s="6"/>
      <c r="L46" s="6"/>
      <c r="M46" s="6">
        <v>8</v>
      </c>
      <c r="N46" s="6">
        <v>5</v>
      </c>
      <c r="O46" s="6"/>
      <c r="P46" s="6">
        <v>1</v>
      </c>
      <c r="Q46" s="6"/>
      <c r="R46" s="41"/>
      <c r="S46" s="27">
        <f>COUNTIF(D46:R46,"&gt;0")</f>
        <v>3</v>
      </c>
    </row>
    <row r="47" spans="1:19">
      <c r="A47" s="10" t="s">
        <v>10</v>
      </c>
      <c r="B47" s="9">
        <f>SUM(D47:R47)</f>
        <v>13.5</v>
      </c>
      <c r="C47" s="8">
        <v>32</v>
      </c>
      <c r="D47" s="13"/>
      <c r="E47" s="5"/>
      <c r="F47" s="5"/>
      <c r="G47" s="5"/>
      <c r="H47" s="5">
        <v>13.5</v>
      </c>
      <c r="I47" s="6"/>
      <c r="J47" s="6"/>
      <c r="K47" s="6"/>
      <c r="L47" s="6"/>
      <c r="M47" s="6"/>
      <c r="N47" s="6"/>
      <c r="O47" s="6"/>
      <c r="P47" s="6"/>
      <c r="Q47" s="6"/>
      <c r="R47" s="41"/>
      <c r="S47" s="27">
        <f>COUNTIF(D47:R47,"&gt;0")</f>
        <v>1</v>
      </c>
    </row>
    <row r="48" spans="1:19">
      <c r="A48" s="10" t="s">
        <v>44</v>
      </c>
      <c r="B48" s="9">
        <f>SUM(D48:R48)</f>
        <v>13</v>
      </c>
      <c r="C48" s="8">
        <v>33</v>
      </c>
      <c r="D48" s="13">
        <v>8</v>
      </c>
      <c r="E48" s="5"/>
      <c r="F48" s="5"/>
      <c r="G48" s="5"/>
      <c r="H48" s="5"/>
      <c r="I48" s="6"/>
      <c r="J48" s="6"/>
      <c r="K48" s="6">
        <v>5</v>
      </c>
      <c r="L48" s="6"/>
      <c r="M48" s="6"/>
      <c r="N48" s="6"/>
      <c r="O48" s="6"/>
      <c r="P48" s="6"/>
      <c r="Q48" s="6"/>
      <c r="R48" s="41"/>
      <c r="S48" s="27">
        <f>COUNTIF(D48:R48,"&gt;0")</f>
        <v>2</v>
      </c>
    </row>
    <row r="49" spans="1:19">
      <c r="A49" s="10" t="s">
        <v>16</v>
      </c>
      <c r="B49" s="9">
        <f>SUM(D49:R49)</f>
        <v>12</v>
      </c>
      <c r="C49" s="8">
        <v>34</v>
      </c>
      <c r="D49" s="13">
        <v>8</v>
      </c>
      <c r="E49" s="5"/>
      <c r="F49" s="5"/>
      <c r="G49" s="5"/>
      <c r="H49" s="5"/>
      <c r="I49" s="6"/>
      <c r="J49" s="6"/>
      <c r="K49" s="6"/>
      <c r="L49" s="6"/>
      <c r="M49" s="6"/>
      <c r="N49" s="6"/>
      <c r="O49" s="6">
        <v>4</v>
      </c>
      <c r="P49" s="6"/>
      <c r="Q49" s="6"/>
      <c r="R49" s="41"/>
      <c r="S49" s="27">
        <f>COUNTIF(D49:R49,"&gt;0")</f>
        <v>2</v>
      </c>
    </row>
    <row r="50" spans="1:19">
      <c r="A50" s="10" t="s">
        <v>47</v>
      </c>
      <c r="B50" s="9">
        <f>SUM(D50:R50)</f>
        <v>12</v>
      </c>
      <c r="C50" s="8">
        <v>34</v>
      </c>
      <c r="D50" s="13"/>
      <c r="E50" s="5"/>
      <c r="F50" s="5"/>
      <c r="G50" s="5"/>
      <c r="H50" s="5"/>
      <c r="I50" s="6">
        <v>11</v>
      </c>
      <c r="J50" s="6"/>
      <c r="K50" s="6"/>
      <c r="L50" s="6"/>
      <c r="M50" s="6"/>
      <c r="N50" s="6"/>
      <c r="O50" s="6"/>
      <c r="P50" s="6">
        <v>1</v>
      </c>
      <c r="Q50" s="6"/>
      <c r="R50" s="41"/>
      <c r="S50" s="27">
        <f>COUNTIF(D50:R50,"&gt;0")</f>
        <v>2</v>
      </c>
    </row>
    <row r="51" spans="1:19">
      <c r="A51" s="10" t="s">
        <v>55</v>
      </c>
      <c r="B51" s="9">
        <f>SUM(D51:R51)</f>
        <v>12</v>
      </c>
      <c r="C51" s="8">
        <v>34</v>
      </c>
      <c r="D51" s="13"/>
      <c r="E51" s="5"/>
      <c r="F51" s="5"/>
      <c r="G51" s="5"/>
      <c r="H51" s="5"/>
      <c r="I51" s="6"/>
      <c r="J51" s="6"/>
      <c r="K51" s="6"/>
      <c r="L51" s="6"/>
      <c r="M51" s="6">
        <v>6</v>
      </c>
      <c r="N51" s="6">
        <v>5</v>
      </c>
      <c r="O51" s="6"/>
      <c r="P51" s="6">
        <v>1</v>
      </c>
      <c r="Q51" s="6"/>
      <c r="R51" s="41"/>
      <c r="S51" s="27">
        <f>COUNTIF(D51:R51,"&gt;0")</f>
        <v>3</v>
      </c>
    </row>
    <row r="52" spans="1:19">
      <c r="A52" s="10" t="s">
        <v>69</v>
      </c>
      <c r="B52" s="9">
        <f>SUM(D52:R52)</f>
        <v>11.5</v>
      </c>
      <c r="C52" s="8">
        <v>35</v>
      </c>
      <c r="D52" s="13"/>
      <c r="E52" s="5"/>
      <c r="F52" s="5"/>
      <c r="G52" s="5"/>
      <c r="H52" s="5"/>
      <c r="I52" s="6"/>
      <c r="J52" s="6"/>
      <c r="K52" s="6"/>
      <c r="L52" s="6"/>
      <c r="M52" s="6"/>
      <c r="N52" s="6"/>
      <c r="O52" s="6"/>
      <c r="P52" s="39">
        <v>11.5</v>
      </c>
      <c r="Q52" s="6"/>
      <c r="R52" s="41"/>
      <c r="S52" s="27">
        <f>COUNTIF(D52:R52,"&gt;0")</f>
        <v>1</v>
      </c>
    </row>
    <row r="53" spans="1:19">
      <c r="A53" s="10" t="s">
        <v>68</v>
      </c>
      <c r="B53" s="9">
        <f>SUM(D53:R53)</f>
        <v>11.5</v>
      </c>
      <c r="C53" s="8">
        <v>35</v>
      </c>
      <c r="D53" s="13"/>
      <c r="E53" s="5"/>
      <c r="F53" s="5"/>
      <c r="G53" s="5"/>
      <c r="H53" s="5"/>
      <c r="I53" s="6"/>
      <c r="J53" s="6"/>
      <c r="K53" s="6"/>
      <c r="L53" s="6"/>
      <c r="M53" s="6"/>
      <c r="N53" s="6"/>
      <c r="O53" s="6"/>
      <c r="P53" s="39">
        <v>11.5</v>
      </c>
      <c r="Q53" s="6"/>
      <c r="R53" s="41"/>
      <c r="S53" s="27">
        <f>COUNTIF(D53:R53,"&gt;0")</f>
        <v>1</v>
      </c>
    </row>
    <row r="54" spans="1:19">
      <c r="A54" s="10" t="s">
        <v>70</v>
      </c>
      <c r="B54" s="9">
        <f>SUM(D54:R54)</f>
        <v>10</v>
      </c>
      <c r="C54" s="8">
        <v>36</v>
      </c>
      <c r="D54" s="13"/>
      <c r="E54" s="5"/>
      <c r="F54" s="5"/>
      <c r="G54" s="5"/>
      <c r="H54" s="5"/>
      <c r="I54" s="6"/>
      <c r="J54" s="6"/>
      <c r="K54" s="6"/>
      <c r="L54" s="6">
        <v>8</v>
      </c>
      <c r="M54" s="6">
        <v>2</v>
      </c>
      <c r="N54" s="6"/>
      <c r="O54" s="6"/>
      <c r="P54" s="6"/>
      <c r="Q54" s="6"/>
      <c r="R54" s="41"/>
      <c r="S54" s="27">
        <f>COUNTIF(D54:R54,"&gt;0")</f>
        <v>2</v>
      </c>
    </row>
    <row r="55" spans="1:19">
      <c r="A55" s="10" t="s">
        <v>50</v>
      </c>
      <c r="B55" s="9">
        <f>SUM(D55:R55)</f>
        <v>10</v>
      </c>
      <c r="C55" s="8">
        <v>36</v>
      </c>
      <c r="D55" s="13"/>
      <c r="E55" s="5"/>
      <c r="F55" s="5"/>
      <c r="G55" s="5"/>
      <c r="H55" s="5"/>
      <c r="I55" s="6"/>
      <c r="J55" s="6"/>
      <c r="K55" s="6"/>
      <c r="L55" s="6">
        <v>8</v>
      </c>
      <c r="M55" s="6">
        <v>2</v>
      </c>
      <c r="N55" s="6"/>
      <c r="O55" s="6"/>
      <c r="P55" s="6"/>
      <c r="Q55" s="6"/>
      <c r="R55" s="41"/>
      <c r="S55" s="27">
        <f>COUNTIF(D55:R55,"&gt;0")</f>
        <v>2</v>
      </c>
    </row>
    <row r="56" spans="1:19">
      <c r="A56" s="10" t="s">
        <v>53</v>
      </c>
      <c r="B56" s="9">
        <f>SUM(D56:R56)</f>
        <v>9</v>
      </c>
      <c r="C56" s="8">
        <v>37</v>
      </c>
      <c r="D56" s="13"/>
      <c r="E56" s="5"/>
      <c r="F56" s="5"/>
      <c r="G56" s="5"/>
      <c r="H56" s="5"/>
      <c r="I56" s="6"/>
      <c r="J56" s="6"/>
      <c r="K56" s="6"/>
      <c r="L56" s="6"/>
      <c r="M56" s="6">
        <v>9</v>
      </c>
      <c r="N56" s="6"/>
      <c r="O56" s="6"/>
      <c r="P56" s="6"/>
      <c r="Q56" s="6"/>
      <c r="R56" s="41"/>
      <c r="S56" s="27">
        <f>COUNTIF(D56:R56,"&gt;0")</f>
        <v>1</v>
      </c>
    </row>
    <row r="57" spans="1:19">
      <c r="A57" s="10" t="s">
        <v>66</v>
      </c>
      <c r="B57" s="9">
        <f>SUM(D57:R57)</f>
        <v>8</v>
      </c>
      <c r="C57" s="8">
        <v>38</v>
      </c>
      <c r="D57" s="13"/>
      <c r="E57" s="5"/>
      <c r="F57" s="5"/>
      <c r="G57" s="5"/>
      <c r="H57" s="5"/>
      <c r="I57" s="6"/>
      <c r="J57" s="6"/>
      <c r="K57" s="6">
        <v>5</v>
      </c>
      <c r="L57" s="6"/>
      <c r="M57" s="6"/>
      <c r="N57" s="6"/>
      <c r="O57" s="6">
        <v>3</v>
      </c>
      <c r="P57" s="6"/>
      <c r="Q57" s="6"/>
      <c r="R57" s="41"/>
      <c r="S57" s="27">
        <f>COUNTIF(D57:R57,"&gt;0")</f>
        <v>2</v>
      </c>
    </row>
    <row r="58" spans="1:19" ht="15.75" thickBot="1">
      <c r="A58" s="10" t="s">
        <v>22</v>
      </c>
      <c r="B58" s="9">
        <f>SUM(D58:R58)</f>
        <v>1</v>
      </c>
      <c r="C58" s="8">
        <v>39</v>
      </c>
      <c r="D58" s="13"/>
      <c r="E58" s="5"/>
      <c r="F58" s="5"/>
      <c r="G58" s="5"/>
      <c r="H58" s="5"/>
      <c r="I58" s="6"/>
      <c r="J58" s="6"/>
      <c r="K58" s="6"/>
      <c r="L58" s="6"/>
      <c r="M58" s="6">
        <v>1</v>
      </c>
      <c r="N58" s="6"/>
      <c r="O58" s="6"/>
      <c r="P58" s="6"/>
      <c r="Q58" s="6"/>
      <c r="R58" s="41"/>
      <c r="S58" s="27">
        <f>COUNTIF(D58:R58,"&gt;0")</f>
        <v>1</v>
      </c>
    </row>
    <row r="59" spans="1:19" s="2" customFormat="1" ht="15.75" thickBot="1">
      <c r="A59" s="28" t="s">
        <v>12</v>
      </c>
      <c r="B59" s="29"/>
      <c r="C59" s="30"/>
      <c r="D59" s="30">
        <f>COUNTIF(D4:D58,"&gt;0")</f>
        <v>18</v>
      </c>
      <c r="E59" s="30">
        <f>COUNTIF(E4:E58,"&gt;0")</f>
        <v>2</v>
      </c>
      <c r="F59" s="30">
        <f>COUNTIF(F4:F58,"&gt;0")</f>
        <v>14</v>
      </c>
      <c r="G59" s="30">
        <f>COUNTIF(G4:G58,"&gt;0")</f>
        <v>9</v>
      </c>
      <c r="H59" s="30">
        <f>COUNTIF(H4:H58,"&gt;0")</f>
        <v>5</v>
      </c>
      <c r="I59" s="30">
        <f>COUNTIF(I4:I58,"&gt;0")</f>
        <v>11</v>
      </c>
      <c r="J59" s="30">
        <f>COUNTIF(J4:J58,"&gt;0")</f>
        <v>6</v>
      </c>
      <c r="K59" s="30">
        <f>COUNTIF(K4:K58,"&gt;0")</f>
        <v>28</v>
      </c>
      <c r="L59" s="30">
        <f>COUNTIF(L4:L58,"&gt;0")</f>
        <v>22</v>
      </c>
      <c r="M59" s="30">
        <f>COUNTIF(M4:M58,"&gt;0")</f>
        <v>32</v>
      </c>
      <c r="N59" s="30">
        <f>COUNTIF(N4:N58,"&gt;0")</f>
        <v>27</v>
      </c>
      <c r="O59" s="30">
        <f>COUNTIF(O4:O58,"&gt;0")</f>
        <v>18</v>
      </c>
      <c r="P59" s="30">
        <f>COUNTIF(P4:P58,"&gt;0")</f>
        <v>32</v>
      </c>
      <c r="Q59" s="30">
        <f>COUNTIF(Q4:Q58,"&gt;0")</f>
        <v>13</v>
      </c>
      <c r="R59" s="30">
        <f>COUNTIF(R4:R58,"&gt;0")</f>
        <v>0</v>
      </c>
      <c r="S59" s="31"/>
    </row>
    <row r="62" spans="1:19">
      <c r="A62" t="s">
        <v>45</v>
      </c>
      <c r="B62" s="36">
        <f>(15+14+13+12+11+10+9+8+7+6+5+4+3+2+1)/15</f>
        <v>8</v>
      </c>
    </row>
    <row r="63" spans="1:19">
      <c r="B63" s="36">
        <f>(15+14+13+12+11+10+9+8+7+6+5+4+3+2+1)/18</f>
        <v>6.666666666666667</v>
      </c>
    </row>
    <row r="64" spans="1:19">
      <c r="B64" s="36">
        <f>(15+14+13+12+11+10+9+8+7+6+5)/11</f>
        <v>10</v>
      </c>
    </row>
    <row r="69" spans="5:5">
      <c r="E69" s="2"/>
    </row>
  </sheetData>
  <autoFilter ref="A3:S44">
    <filterColumn colId="14"/>
    <sortState ref="A4:S59">
      <sortCondition descending="1" ref="B3:B44"/>
    </sortState>
  </autoFilter>
  <mergeCells count="1">
    <mergeCell ref="D1:S1"/>
  </mergeCells>
  <pageMargins left="1.0236220472440944" right="0.70866141732283472" top="0.31496062992125984" bottom="0.31496062992125984" header="0.31496062992125984" footer="0.31496062992125984"/>
  <pageSetup paperSize="9" scale="65" orientation="landscape" horizontalDpi="300" verticalDpi="300" r:id="rId1"/>
  <webPublishItems count="2">
    <webPublishItem id="32594" divId="starter-2011-vysledky_32594" sourceType="sheet" destinationFile="C:\Users\machacek\Documents\starter-2011-vysledky.html"/>
    <webPublishItem id="7566" divId="starter_2012_7566" sourceType="printArea" destinationFile="C:\Users\Petr Macháček\Desktop\HO START\Startér roku 2016\starter-roku-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Macháček</dc:creator>
  <cp:lastModifiedBy>Petr Macháček</cp:lastModifiedBy>
  <cp:lastPrinted>2016-10-08T08:53:02Z</cp:lastPrinted>
  <dcterms:created xsi:type="dcterms:W3CDTF">2011-07-31T19:40:42Z</dcterms:created>
  <dcterms:modified xsi:type="dcterms:W3CDTF">2018-01-07T11:53:59Z</dcterms:modified>
</cp:coreProperties>
</file>